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ayment schedule" sheetId="1" state="visible" r:id="rId1"/>
  </sheets>
  <definedNames>
    <definedName name="_xlnm.Print_Area" localSheetId="0">'Payment schedule'!$A$1:$J$29</definedName>
  </definedNames>
  <calcPr calcId="124519" fullCalcOnLoad="1"/>
</workbook>
</file>

<file path=xl/styles.xml><?xml version="1.0" encoding="utf-8"?>
<styleSheet xmlns="http://schemas.openxmlformats.org/spreadsheetml/2006/main">
  <numFmts count="1">
    <numFmt numFmtId="164" formatCode="dd-mmm-yyyy"/>
  </numFmts>
  <fonts count="9">
    <font>
      <name val="Calibri"/>
      <family val="2"/>
      <color theme="1"/>
      <sz val="11"/>
      <scheme val="minor"/>
    </font>
    <font>
      <name val="Calibri"/>
      <b val="1"/>
      <color rgb="001C1917"/>
      <sz val="14"/>
    </font>
    <font>
      <name val="Calibri"/>
      <b val="1"/>
      <color rgb="001C1917"/>
      <sz val="13"/>
    </font>
    <font>
      <name val="Calibri"/>
      <i val="1"/>
      <color rgb="0057534E"/>
      <sz val="10"/>
    </font>
    <font>
      <name val="Calibri"/>
      <b val="1"/>
      <color rgb="001C1917"/>
      <sz val="10"/>
    </font>
    <font>
      <name val="Calibri"/>
      <color rgb="001C1917"/>
      <sz val="10"/>
    </font>
    <font>
      <name val="Calibri"/>
      <b val="1"/>
      <color rgb="00FFFFFF"/>
      <sz val="9"/>
    </font>
    <font>
      <name val="Calibri"/>
      <color rgb="0057534E"/>
      <sz val="10"/>
    </font>
    <font>
      <name val="Calibri"/>
      <i val="1"/>
      <color rgb="0057534E"/>
      <sz val="9"/>
    </font>
  </fonts>
  <fills count="4">
    <fill>
      <patternFill/>
    </fill>
    <fill>
      <patternFill patternType="gray125"/>
    </fill>
    <fill>
      <patternFill patternType="solid">
        <fgColor rgb="00FFF8E7"/>
      </patternFill>
    </fill>
    <fill>
      <patternFill patternType="solid">
        <fgColor rgb="001C1917"/>
      </patternFill>
    </fill>
  </fills>
  <borders count="6">
    <border>
      <left/>
      <right/>
      <top/>
      <bottom/>
      <diagonal/>
    </border>
    <border>
      <left style="thin">
        <color rgb="00D6D3D1"/>
      </left>
      <right style="thin">
        <color rgb="00D6D3D1"/>
      </right>
      <top style="thin">
        <color rgb="00D6D3D1"/>
      </top>
      <bottom style="thin">
        <color rgb="00D6D3D1"/>
      </bottom>
    </border>
    <border>
      <left/>
      <right/>
      <top style="thin">
        <color rgb="00D6D3D1"/>
      </top>
      <bottom/>
      <diagonal/>
    </border>
    <border>
      <left/>
      <right style="thin">
        <color rgb="00D6D3D1"/>
      </right>
      <top style="thin">
        <color rgb="00D6D3D1"/>
      </top>
      <bottom/>
      <diagonal/>
    </border>
    <border>
      <left/>
      <right/>
      <top style="thin">
        <color rgb="00D6D3D1"/>
      </top>
      <bottom style="thin">
        <color rgb="00D6D3D1"/>
      </bottom>
      <diagonal/>
    </border>
    <border>
      <left/>
      <right style="thin">
        <color rgb="00D6D3D1"/>
      </right>
      <top style="thin">
        <color rgb="00D6D3D1"/>
      </top>
      <bottom style="thin">
        <color rgb="00D6D3D1"/>
      </bottom>
      <diagonal/>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2" borderId="1" pivotButton="0" quotePrefix="0" xfId="0"/>
    <xf numFmtId="0" fontId="0" fillId="0" borderId="4" pivotButton="0" quotePrefix="0" xfId="0"/>
    <xf numFmtId="0" fontId="0" fillId="0" borderId="5" pivotButton="0" quotePrefix="0" xfId="0"/>
    <xf numFmtId="3" fontId="5" fillId="2" borderId="1" pivotButton="0" quotePrefix="0" xfId="0"/>
    <xf numFmtId="0" fontId="6" fillId="3" borderId="1" applyAlignment="1" pivotButton="0" quotePrefix="0" xfId="0">
      <alignment vertical="center" wrapText="1"/>
    </xf>
    <xf numFmtId="0" fontId="5" fillId="0" borderId="1" applyAlignment="1" pivotButton="0" quotePrefix="0" xfId="0">
      <alignment vertical="top" wrapText="1"/>
    </xf>
    <xf numFmtId="9" fontId="5" fillId="2" borderId="1" applyAlignment="1" pivotButton="0" quotePrefix="0" xfId="0">
      <alignment vertical="top" wrapText="1"/>
    </xf>
    <xf numFmtId="3" fontId="5" fillId="0" borderId="1" applyAlignment="1" pivotButton="0" quotePrefix="0" xfId="0">
      <alignment vertical="top" wrapText="1"/>
    </xf>
    <xf numFmtId="164" fontId="5" fillId="2" borderId="1" applyAlignment="1" pivotButton="0" quotePrefix="0" xfId="0">
      <alignment vertical="top" wrapText="1"/>
    </xf>
    <xf numFmtId="3" fontId="5" fillId="2" borderId="1" applyAlignment="1" pivotButton="0" quotePrefix="0" xfId="0">
      <alignment vertical="top" wrapText="1"/>
    </xf>
    <xf numFmtId="0" fontId="4" fillId="0" borderId="1" pivotButton="0" quotePrefix="0" xfId="0"/>
    <xf numFmtId="9" fontId="4" fillId="0" borderId="1" pivotButton="0" quotePrefix="0" xfId="0"/>
    <xf numFmtId="3" fontId="4" fillId="0" borderId="1" pivotButton="0" quotePrefix="0" xfId="0"/>
    <xf numFmtId="0" fontId="5" fillId="0" borderId="1" pivotButton="0" quotePrefix="0" xfId="0"/>
    <xf numFmtId="3" fontId="5" fillId="0" borderId="1" pivotButton="0" quotePrefix="0" xfId="0"/>
    <xf numFmtId="0" fontId="7" fillId="0" borderId="0" applyAlignment="1" pivotButton="0" quotePrefix="0" xfId="0">
      <alignment vertical="top" wrapText="1"/>
    </xf>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9"/>
  <sheetViews>
    <sheetView workbookViewId="0">
      <pane ySplit="12" topLeftCell="A13" activePane="bottomLeft" state="frozen"/>
      <selection pane="bottomLeft" activeCell="A1" sqref="A1"/>
    </sheetView>
  </sheetViews>
  <sheetFormatPr baseColWidth="8" defaultRowHeight="15"/>
  <cols>
    <col width="5" customWidth="1" min="1" max="1"/>
    <col width="32" customWidth="1" min="2" max="2"/>
    <col width="9" customWidth="1" min="3" max="3"/>
    <col width="15" customWidth="1" min="4" max="4"/>
    <col width="11" customWidth="1" min="5" max="5"/>
    <col width="15" customWidth="1" min="6" max="6"/>
    <col width="13" customWidth="1" min="7" max="7"/>
    <col width="15" customWidth="1" min="8" max="8"/>
    <col width="15" customWidth="1" min="9" max="9"/>
    <col width="42" customWidth="1" min="10" max="10"/>
  </cols>
  <sheetData>
    <row r="1">
      <c r="A1" s="1" t="inlineStr">
        <is>
          <t>[ YOUR STUDIO NAME ]</t>
        </is>
      </c>
    </row>
    <row r="3">
      <c r="A3" s="2" t="inlineStr">
        <is>
          <t>PAYMENT SCHEDULE</t>
        </is>
      </c>
    </row>
    <row r="4" ht="30" customHeight="1">
      <c r="A4" s="3" t="inlineStr">
        <is>
          <t>Enter the client, the project and the contract value in the cream cells. Each milestone's amount, GST and the balance work themselves out. Fill in the date and amount as each payment arrives.</t>
        </is>
      </c>
    </row>
    <row r="6">
      <c r="B6" s="4" t="inlineStr">
        <is>
          <t>Client</t>
        </is>
      </c>
      <c r="D6" s="5" t="inlineStr">
        <is>
          <t>[ client name ]</t>
        </is>
      </c>
      <c r="E6" s="6" t="n"/>
      <c r="F6" s="7" t="n"/>
    </row>
    <row r="7">
      <c r="B7" s="4" t="inlineStr">
        <is>
          <t>Project</t>
        </is>
      </c>
      <c r="D7" s="5" t="inlineStr">
        <is>
          <t>[ site address ]</t>
        </is>
      </c>
      <c r="E7" s="6" t="n"/>
      <c r="F7" s="7" t="n"/>
    </row>
    <row r="8">
      <c r="B8" s="4" t="inlineStr">
        <is>
          <t>Quotation no.</t>
        </is>
      </c>
      <c r="D8" s="5" t="inlineStr">
        <is>
          <t>[ QUO-… ]</t>
        </is>
      </c>
      <c r="E8" s="6" t="n"/>
      <c r="F8" s="7" t="n"/>
    </row>
    <row r="9">
      <c r="B9" s="4" t="inlineStr">
        <is>
          <t>Contract value (before GST), ₹</t>
        </is>
      </c>
      <c r="D9" s="8" t="n"/>
      <c r="E9" s="6" t="n"/>
      <c r="F9" s="7" t="n"/>
    </row>
    <row r="10">
      <c r="B10" s="4" t="inlineStr">
        <is>
          <t>GST %</t>
        </is>
      </c>
      <c r="D10" s="5" t="n">
        <v>18</v>
      </c>
      <c r="E10" s="6" t="n"/>
      <c r="F10" s="7" t="n"/>
    </row>
    <row r="12" ht="28" customHeight="1">
      <c r="A12" s="9" t="inlineStr">
        <is>
          <t>#</t>
        </is>
      </c>
      <c r="B12" s="9" t="inlineStr">
        <is>
          <t>MILESTONE</t>
        </is>
      </c>
      <c r="C12" s="9" t="inlineStr">
        <is>
          <t>%</t>
        </is>
      </c>
      <c r="D12" s="9" t="inlineStr">
        <is>
          <t>AMOUNT ₹</t>
        </is>
      </c>
      <c r="E12" s="9" t="inlineStr">
        <is>
          <t>GST ₹</t>
        </is>
      </c>
      <c r="F12" s="9" t="inlineStr">
        <is>
          <t>TOTAL DUE ₹</t>
        </is>
      </c>
      <c r="G12" s="9" t="inlineStr">
        <is>
          <t>DATE PAID</t>
        </is>
      </c>
      <c r="H12" s="9" t="inlineStr">
        <is>
          <t>AMOUNT PAID ₹</t>
        </is>
      </c>
      <c r="I12" s="9" t="inlineStr">
        <is>
          <t>BALANCE ₹</t>
        </is>
      </c>
      <c r="J12" s="9" t="inlineStr">
        <is>
          <t>SEEN ON SITE</t>
        </is>
      </c>
    </row>
    <row r="13" ht="32" customHeight="1">
      <c r="A13" s="10" t="n">
        <v>1</v>
      </c>
      <c r="B13" s="10" t="inlineStr">
        <is>
          <t>On signing the agreement</t>
        </is>
      </c>
      <c r="C13" s="11" t="n">
        <v>0.4</v>
      </c>
      <c r="D13" s="12">
        <f>IF($D$9="","",$D$9*C13)</f>
        <v/>
      </c>
      <c r="E13" s="12">
        <f>IF(D13="","",D13*$D$10/100)</f>
        <v/>
      </c>
      <c r="F13" s="12">
        <f>IF(D13="","",D13+E13)</f>
        <v/>
      </c>
      <c r="G13" s="13" t="n"/>
      <c r="H13" s="14" t="n"/>
      <c r="I13" s="12">
        <f>IF(F13="","",F13-N(H13))</f>
        <v/>
      </c>
      <c r="J13" s="10" t="inlineStr">
        <is>
          <t>Signed agreement and approved BOQ.</t>
        </is>
      </c>
    </row>
    <row r="14" ht="32" customHeight="1">
      <c r="A14" s="10" t="n">
        <v>2</v>
      </c>
      <c r="B14" s="10" t="inlineStr">
        <is>
          <t>Materials delivered to site</t>
        </is>
      </c>
      <c r="C14" s="11" t="n">
        <v>0.3</v>
      </c>
      <c r="D14" s="12">
        <f>IF($D$9="","",$D$9*C14)</f>
        <v/>
      </c>
      <c r="E14" s="12">
        <f>IF(D14="","",D14*$D$10/100)</f>
        <v/>
      </c>
      <c r="F14" s="12">
        <f>IF(D14="","",D14+E14)</f>
        <v/>
      </c>
      <c r="G14" s="13" t="n"/>
      <c r="H14" s="14" t="n"/>
      <c r="I14" s="12">
        <f>IF(F14="","",F14-N(H14))</f>
        <v/>
      </c>
      <c r="J14" s="10" t="inlineStr">
        <is>
          <t>Boards, laminates and hardware on site, photographed and counted against the BOQ.</t>
        </is>
      </c>
    </row>
    <row r="15" ht="32" customHeight="1">
      <c r="A15" s="10" t="n">
        <v>3</v>
      </c>
      <c r="B15" s="10" t="inlineStr">
        <is>
          <t>Installation complete</t>
        </is>
      </c>
      <c r="C15" s="11" t="n">
        <v>0.2</v>
      </c>
      <c r="D15" s="12">
        <f>IF($D$9="","",$D$9*C15)</f>
        <v/>
      </c>
      <c r="E15" s="12">
        <f>IF(D15="","",D15*$D$10/100)</f>
        <v/>
      </c>
      <c r="F15" s="12">
        <f>IF(D15="","",D15+E15)</f>
        <v/>
      </c>
      <c r="G15" s="13" t="n"/>
      <c r="H15" s="14" t="n"/>
      <c r="I15" s="12">
        <f>IF(F15="","",F15-N(H15))</f>
        <v/>
      </c>
      <c r="J15" s="10" t="inlineStr">
        <is>
          <t>Carcasses and shutters fixed in every room; services connected.</t>
        </is>
      </c>
    </row>
    <row r="16" ht="32" customHeight="1">
      <c r="A16" s="10" t="n">
        <v>4</v>
      </c>
      <c r="B16" s="10" t="inlineStr">
        <is>
          <t>Handover</t>
        </is>
      </c>
      <c r="C16" s="11" t="n">
        <v>0.1</v>
      </c>
      <c r="D16" s="12">
        <f>IF($D$9="","",$D$9*C16)</f>
        <v/>
      </c>
      <c r="E16" s="12">
        <f>IF(D16="","",D16*$D$10/100)</f>
        <v/>
      </c>
      <c r="F16" s="12">
        <f>IF(D16="","",D16+E16)</f>
        <v/>
      </c>
      <c r="G16" s="13" t="n"/>
      <c r="H16" s="14" t="n"/>
      <c r="I16" s="12">
        <f>IF(F16="","",F16-N(H16))</f>
        <v/>
      </c>
      <c r="J16" s="10" t="inlineStr">
        <is>
          <t>Joint walk-through done and snag list signed.</t>
        </is>
      </c>
    </row>
    <row r="17">
      <c r="A17" s="15" t="inlineStr"/>
      <c r="B17" s="15" t="inlineStr">
        <is>
          <t>TOTAL</t>
        </is>
      </c>
      <c r="C17" s="16">
        <f>SUM(C13:C16)</f>
        <v/>
      </c>
      <c r="D17" s="17">
        <f>SUM(D13:D16)</f>
        <v/>
      </c>
      <c r="E17" s="17">
        <f>SUM(E13:E16)</f>
        <v/>
      </c>
      <c r="F17" s="17">
        <f>SUM(F13:F16)</f>
        <v/>
      </c>
      <c r="G17" s="15" t="inlineStr"/>
      <c r="H17" s="17">
        <f>SUM(H13:H16)</f>
        <v/>
      </c>
      <c r="I17" s="17">
        <f>SUM(I13:I16)</f>
        <v/>
      </c>
      <c r="J17" s="15">
        <f>IF(ROUND(C17,4)=1,"Adds up to 100%","Check: the percentages add up to "&amp;TEXT(C17,"0%"))</f>
        <v/>
      </c>
    </row>
    <row r="19">
      <c r="B19" s="4" t="inlineStr">
        <is>
          <t>Variations</t>
        </is>
      </c>
    </row>
    <row r="20" ht="28" customHeight="1">
      <c r="A20" s="9" t="inlineStr">
        <is>
          <t>#</t>
        </is>
      </c>
      <c r="B20" s="9" t="inlineStr">
        <is>
          <t>VARIATION (approved in writing)</t>
        </is>
      </c>
      <c r="C20" s="9" t="inlineStr"/>
      <c r="D20" s="9" t="inlineStr">
        <is>
          <t>AMOUNT ₹</t>
        </is>
      </c>
      <c r="E20" s="9" t="inlineStr">
        <is>
          <t>GST ₹</t>
        </is>
      </c>
      <c r="F20" s="9" t="inlineStr">
        <is>
          <t>TOTAL DUE ₹</t>
        </is>
      </c>
      <c r="G20" s="9" t="inlineStr">
        <is>
          <t>DATE PAID</t>
        </is>
      </c>
      <c r="H20" s="9" t="inlineStr">
        <is>
          <t>AMOUNT PAID ₹</t>
        </is>
      </c>
      <c r="I20" s="9" t="inlineStr">
        <is>
          <t>BALANCE ₹</t>
        </is>
      </c>
      <c r="J20" s="9" t="inlineStr">
        <is>
          <t>APPROVED ON</t>
        </is>
      </c>
    </row>
    <row r="21">
      <c r="A21" s="18" t="n">
        <v>1</v>
      </c>
      <c r="B21" s="5" t="n"/>
      <c r="C21" s="18" t="n"/>
      <c r="D21" s="8" t="n"/>
      <c r="E21" s="19">
        <f>IF(D21="","",D21*$D$10/100)</f>
        <v/>
      </c>
      <c r="F21" s="19">
        <f>IF(D21="","",D21+E21)</f>
        <v/>
      </c>
      <c r="G21" s="5" t="n"/>
      <c r="H21" s="8" t="n"/>
      <c r="I21" s="19">
        <f>IF(F21="","",F21-N(H21))</f>
        <v/>
      </c>
      <c r="J21" s="5" t="n"/>
    </row>
    <row r="22">
      <c r="A22" s="18" t="n">
        <v>2</v>
      </c>
      <c r="B22" s="5" t="n"/>
      <c r="C22" s="18" t="n"/>
      <c r="D22" s="8" t="n"/>
      <c r="E22" s="19">
        <f>IF(D22="","",D22*$D$10/100)</f>
        <v/>
      </c>
      <c r="F22" s="19">
        <f>IF(D22="","",D22+E22)</f>
        <v/>
      </c>
      <c r="G22" s="5" t="n"/>
      <c r="H22" s="8" t="n"/>
      <c r="I22" s="19">
        <f>IF(F22="","",F22-N(H22))</f>
        <v/>
      </c>
      <c r="J22" s="5" t="n"/>
    </row>
    <row r="23">
      <c r="A23" s="18" t="n">
        <v>3</v>
      </c>
      <c r="B23" s="5" t="n"/>
      <c r="C23" s="18" t="n"/>
      <c r="D23" s="8" t="n"/>
      <c r="E23" s="19">
        <f>IF(D23="","",D23*$D$10/100)</f>
        <v/>
      </c>
      <c r="F23" s="19">
        <f>IF(D23="","",D23+E23)</f>
        <v/>
      </c>
      <c r="G23" s="5" t="n"/>
      <c r="H23" s="8" t="n"/>
      <c r="I23" s="19">
        <f>IF(F23="","",F23-N(H23))</f>
        <v/>
      </c>
      <c r="J23" s="5" t="n"/>
    </row>
    <row r="25" ht="28" customHeight="1">
      <c r="B25" s="20" t="inlineStr">
        <is>
          <t>• Variations are billed on their own, when the client approves them — never added to the last milestone, where they become something to argue about at handover.</t>
        </is>
      </c>
    </row>
    <row r="26" ht="28" customHeight="1">
      <c r="B26" s="20" t="inlineStr">
        <is>
          <t>• GST is charged on each milestone invoice, not on the contract total at the start.</t>
        </is>
      </c>
    </row>
    <row r="27" ht="28" customHeight="1">
      <c r="B27" s="20" t="inlineStr">
        <is>
          <t>• Keep the last tranche small. A client holding back 10% over a chipped shutter is an annoyance; one holding back 30% has all the leverage.</t>
        </is>
      </c>
    </row>
    <row r="29">
      <c r="B29" s="21" t="inlineStr">
        <is>
          <t>Format by Houscade — houscade.in. Free to use and change.</t>
        </is>
      </c>
    </row>
  </sheetData>
  <mergeCells count="9">
    <mergeCell ref="B25:J25"/>
    <mergeCell ref="B26:J26"/>
    <mergeCell ref="B27:J27"/>
    <mergeCell ref="A4:J4"/>
    <mergeCell ref="D9:F9"/>
    <mergeCell ref="D7:F7"/>
    <mergeCell ref="D8:F8"/>
    <mergeCell ref="D6:F6"/>
    <mergeCell ref="D10:F10"/>
  </mergeCell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2026-10-10T07:41:59Z</dcterms:created>
  <dcterms:modified xsi:type="dcterms:W3CDTF">2026-10-10T07:41:59Z</dcterms:modified>
</cp:coreProperties>
</file>