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What to specify" sheetId="2" state="visible" r:id="rId2"/>
    <sheet name="Terms &amp; Exclusions" sheetId="3" state="visible" r:id="rId3"/>
    <sheet name="How to use" sheetId="4" state="visible" r:id="rId4"/>
  </sheets>
  <definedNames>
    <definedName name="_xlnm.Print_Titles" localSheetId="0">'BOQ'!$12:$12</definedName>
    <definedName name="_xlnm.Print_Area" localSheetId="0">'BOQ'!$A$1:$J$31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6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  <font>
      <b val="1"/>
      <i val="1"/>
      <color rgb="00635B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3"/>
    <row r="4">
      <c r="A4" s="3" t="inlineStr">
        <is>
          <t>BILL OF QUANTITIES  ·  WARDROBE</t>
        </is>
      </c>
    </row>
    <row r="5"/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9"/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1"/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WARDROBE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Carcass</t>
        </is>
      </c>
      <c r="C14" s="13" t="inlineStr">
        <is>
          <t>[ material, make, finish ]</t>
        </is>
      </c>
      <c r="D14" s="11" t="n"/>
      <c r="E14" s="11" t="inlineStr">
        <is>
          <t>sqft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Shutters</t>
        </is>
      </c>
      <c r="C15" s="13" t="inlineStr">
        <is>
          <t>[ material, make, finish ]</t>
        </is>
      </c>
      <c r="D15" s="11" t="n"/>
      <c r="E15" s="11" t="inlineStr">
        <is>
          <t>sqft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Loft</t>
        </is>
      </c>
      <c r="C16" s="13" t="inlineStr">
        <is>
          <t>[ material, make, finish ]</t>
        </is>
      </c>
      <c r="D16" s="11" t="n"/>
      <c r="E16" s="11" t="inlineStr">
        <is>
          <t>sqft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Drawers</t>
        </is>
      </c>
      <c r="C17" s="13" t="inlineStr">
        <is>
          <t>[ material, make, finish ]</t>
        </is>
      </c>
      <c r="D17" s="11" t="n"/>
      <c r="E17" s="11" t="inlineStr">
        <is>
          <t>nos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Mirror</t>
        </is>
      </c>
      <c r="C18" s="13" t="inlineStr">
        <is>
          <t>[ material, make, finish ]</t>
        </is>
      </c>
      <c r="D18" s="11" t="n"/>
      <c r="E18" s="11" t="inlineStr">
        <is>
          <t>nos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 ht="18" customHeight="1">
      <c r="A19" s="11" t="n">
        <v>6</v>
      </c>
      <c r="B19" s="12" t="inlineStr">
        <is>
          <t>Hardware</t>
        </is>
      </c>
      <c r="C19" s="13" t="inlineStr">
        <is>
          <t>[ material, make, finish ]</t>
        </is>
      </c>
      <c r="D19" s="11" t="n"/>
      <c r="E19" s="11" t="inlineStr">
        <is>
          <t>nos</t>
        </is>
      </c>
      <c r="F19" s="14" t="n"/>
      <c r="G19" s="15">
        <f>IF(F19="","",D19*F19)</f>
        <v/>
      </c>
      <c r="H19" s="11" t="n">
        <v>18</v>
      </c>
      <c r="I19" s="15">
        <f>IF(G19="","",G19*H19/100)</f>
        <v/>
      </c>
      <c r="J19" s="15">
        <f>IF(G19="","",G19+I19)</f>
        <v/>
      </c>
    </row>
    <row r="20">
      <c r="A20" s="16" t="inlineStr">
        <is>
          <t>WARDROBE — subtotal</t>
        </is>
      </c>
      <c r="B20" s="27" t="n"/>
      <c r="C20" s="27" t="n"/>
      <c r="D20" s="27" t="n"/>
      <c r="E20" s="27" t="n"/>
      <c r="F20" s="28" t="n"/>
      <c r="G20" s="18">
        <f>SUM(G14:G19)</f>
        <v/>
      </c>
      <c r="H20" s="17" t="n"/>
      <c r="I20" s="18">
        <f>SUM(I14:I19)</f>
        <v/>
      </c>
      <c r="J20" s="18">
        <f>SUM(J14:J19)</f>
        <v/>
      </c>
    </row>
    <row r="21" ht="22" customHeight="1"/>
    <row r="22" ht="18" customHeight="1"/>
    <row r="23" ht="18" customHeight="1">
      <c r="F23" s="19" t="inlineStr">
        <is>
          <t>Subtotal (before GST)</t>
        </is>
      </c>
      <c r="G23" s="27" t="n"/>
      <c r="H23" s="27" t="n"/>
      <c r="I23" s="28" t="n"/>
      <c r="J23" s="20">
        <f>G20</f>
        <v/>
      </c>
    </row>
    <row r="24" ht="18" customHeight="1">
      <c r="F24" s="19" t="inlineStr">
        <is>
          <t>Total GST</t>
        </is>
      </c>
      <c r="G24" s="27" t="n"/>
      <c r="H24" s="27" t="n"/>
      <c r="I24" s="28" t="n"/>
      <c r="J24" s="20">
        <f>I20</f>
        <v/>
      </c>
    </row>
    <row r="25" ht="28" customHeight="1">
      <c r="F25" s="21" t="inlineStr">
        <is>
          <t>GRAND TOTAL</t>
        </is>
      </c>
      <c r="G25" s="27" t="n"/>
      <c r="H25" s="27" t="n"/>
      <c r="I25" s="28" t="n"/>
      <c r="J25" s="23">
        <f>J20</f>
        <v/>
      </c>
    </row>
    <row r="26" ht="18" customHeight="1"/>
    <row r="27" ht="18" customHeight="1">
      <c r="A27" s="24" t="inlineStr">
        <is>
          <t>Amount in words:  [ ................................................................ only ]</t>
        </is>
      </c>
    </row>
    <row r="29">
      <c r="A29" s="25" t="inlineStr">
        <is>
          <t>This BOQ is read together with the Terms &amp; Exclusions sheet. Items not listed there are not included in this price.</t>
        </is>
      </c>
    </row>
    <row r="30" ht="22" customHeight="1"/>
    <row r="31" ht="18" customHeight="1">
      <c r="A31" s="26" t="inlineStr">
        <is>
          <t>BOQ format by Houscade  ·  houscade.in  ·  quotes, projects and payments for interior studios</t>
        </is>
      </c>
    </row>
    <row r="32" ht="18" customHeight="1"/>
    <row r="33" ht="18" customHeight="1"/>
    <row r="34" ht="18" customHeight="1"/>
    <row r="35" ht="18" customHeight="1"/>
    <row r="38" ht="22" customHeight="1"/>
    <row r="39" ht="18" customHeight="1"/>
    <row r="40" ht="18" customHeight="1"/>
    <row r="41" ht="18" customHeight="1"/>
    <row r="44" ht="22" customHeight="1"/>
    <row r="45" ht="18" customHeight="1"/>
    <row r="46" ht="18" customHeight="1"/>
    <row r="47" ht="18" customHeight="1"/>
    <row r="50" ht="22" customHeight="1"/>
    <row r="51" ht="18" customHeight="1"/>
    <row r="52" ht="18" customHeight="1"/>
    <row r="53" ht="18" customHeight="1"/>
    <row r="54" ht="18" customHeight="1"/>
    <row r="57" ht="22" customHeight="1"/>
    <row r="58" ht="18" customHeight="1"/>
    <row r="59" ht="18" customHeight="1"/>
    <row r="60" ht="18" customHeight="1"/>
    <row r="63" ht="22" customHeight="1"/>
    <row r="64" ht="18" customHeight="1"/>
    <row r="65" ht="18" customHeight="1"/>
    <row r="66" ht="18" customHeight="1"/>
    <row r="69" ht="22" customHeight="1"/>
    <row r="70" ht="18" customHeight="1"/>
    <row r="71" ht="18" customHeight="1"/>
    <row r="72" ht="18" customHeight="1"/>
    <row r="78" ht="28" customHeight="1"/>
  </sheetData>
  <mergeCells count="18">
    <mergeCell ref="B6:E6"/>
    <mergeCell ref="A29:J29"/>
    <mergeCell ref="A4:J4"/>
    <mergeCell ref="A10:J10"/>
    <mergeCell ref="H7:J7"/>
    <mergeCell ref="A13:J13"/>
    <mergeCell ref="A31:J31"/>
    <mergeCell ref="B7:E7"/>
    <mergeCell ref="A20:F20"/>
    <mergeCell ref="F25:I25"/>
    <mergeCell ref="A1:J1"/>
    <mergeCell ref="H8:J8"/>
    <mergeCell ref="F24:I24"/>
    <mergeCell ref="B8:E8"/>
    <mergeCell ref="A27:J27"/>
    <mergeCell ref="A2:J2"/>
    <mergeCell ref="F23:I23"/>
    <mergeCell ref="H6:J6"/>
  </mergeCells>
  <dataValidations count="2">
    <dataValidation sqref="E14:E19" showDropDown="0" showInputMessage="0" showErrorMessage="0" allowBlank="1" type="list">
      <formula1>"nos,sqft,rft,sqm,set,lot,job,kg,ltr"</formula1>
    </dataValidation>
    <dataValidation sqref="H14:H19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2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33" t="inlineStr">
        <is>
          <t>What to specify on a wardrobe BOQ</t>
        </is>
      </c>
    </row>
    <row r="3">
      <c r="B3" s="34" t="inlineStr">
        <is>
          <t>Two quotes for the same work only compare when these are stated. Fill them in the SPECIFICATION / MAKE column.</t>
        </is>
      </c>
    </row>
    <row r="5">
      <c r="B5" s="35" t="inlineStr">
        <is>
          <t>Unit</t>
        </is>
      </c>
      <c r="C5" s="34" t="inlineStr">
        <is>
          <t>Square foot of shutter face (elevation) area. Height x width of the front, not the carcass volume and not the developed area of every board inside it. A client measures the elevation, so a quote on any other basis has to explain itself.</t>
        </is>
      </c>
    </row>
    <row r="7">
      <c r="B7" s="35" t="inlineStr">
        <is>
          <t>Specification</t>
        </is>
      </c>
      <c r="C7" s="35" t="inlineStr">
        <is>
          <t>Why it changes the price</t>
        </is>
      </c>
    </row>
    <row r="8">
      <c r="B8" s="35" t="inlineStr">
        <is>
          <t>Ply grade</t>
        </is>
      </c>
      <c r="C8" s="34" t="inlineStr">
        <is>
          <t>BWR is the usual bedroom answer; BWP costs more and is meant for wet areas. Naming the brand and grade is what stops a substitution on site.</t>
        </is>
      </c>
    </row>
    <row r="9">
      <c r="B9" s="35" t="inlineStr">
        <is>
          <t>Internal and external laminate</t>
        </is>
      </c>
      <c r="C9" s="34" t="inlineStr">
        <is>
          <t>Two different thicknesses, usually 0.7mm inside and 1mm outside. A quote that names one leaves the other open.</t>
        </is>
      </c>
    </row>
    <row r="10">
      <c r="B10" s="35" t="inlineStr">
        <is>
          <t>Shutter type</t>
        </is>
      </c>
      <c r="C10" s="34" t="inlineStr">
        <is>
          <t>Sliding needs a track and heavier shutters, and loses the corner. It is not the same rate as swing, and it changes the usable width.</t>
        </is>
      </c>
    </row>
    <row r="11">
      <c r="B11" s="35" t="inlineStr">
        <is>
          <t>Edge banding</t>
        </is>
      </c>
      <c r="C11" s="34" t="inlineStr">
        <is>
          <t>Whether every exposed edge is banded, and in matching material.</t>
        </is>
      </c>
    </row>
    <row r="13">
      <c r="B13" s="35" t="inlineStr">
        <is>
          <t>The costly mistake</t>
        </is>
      </c>
      <c r="C13" s="34" t="inlineStr">
        <is>
          <t>Quoting carcass area while the client is measuring the elevation. A 7ft x 6ft wardrobe is 42 sqft of elevation. Counted as developed board area it can be double that, and the rate per sqft is correspondingly lower — the total is the same, but the two quotes look wildly different side by side. Say which basis you are using on the line itself.</t>
        </is>
      </c>
    </row>
    <row r="15">
      <c r="B15" s="35" t="inlineStr">
        <is>
          <t>Line notes</t>
        </is>
      </c>
    </row>
    <row r="16">
      <c r="B16" s="34" t="inlineStr">
        <is>
          <t>Carcass</t>
        </is>
      </c>
      <c r="C16" s="34" t="inlineStr">
        <is>
          <t>Ply, internal laminate, back panel and shelving.</t>
        </is>
      </c>
    </row>
    <row r="17">
      <c r="B17" s="34" t="inlineStr">
        <is>
          <t>Shutters</t>
        </is>
      </c>
      <c r="C17" s="34" t="inlineStr">
        <is>
          <t>Swing or sliding — a separate line because sliding carries a track.</t>
        </is>
      </c>
    </row>
    <row r="18">
      <c r="B18" s="34" t="inlineStr">
        <is>
          <t>Loft</t>
        </is>
      </c>
      <c r="C18" s="34" t="inlineStr">
        <is>
          <t>Almost always a different rate: plain shutters, no internals.</t>
        </is>
      </c>
    </row>
    <row r="19">
      <c r="B19" s="34" t="inlineStr">
        <is>
          <t>Drawers</t>
        </is>
      </c>
      <c r="C19" s="34" t="inlineStr">
        <is>
          <t>Per drawer, with the channel named.</t>
        </is>
      </c>
    </row>
    <row r="20">
      <c r="B20" s="34" t="inlineStr">
        <is>
          <t>Hardware</t>
        </is>
      </c>
      <c r="C20" s="34" t="inlineStr">
        <is>
          <t>Hinges, handles, hanging rods, soft-close.</t>
        </is>
      </c>
    </row>
    <row r="22">
      <c r="B22" s="34" t="inlineStr">
        <is>
          <t>BOQ format by Houscade  ·  houscade.in  ·  quotes, projects and payments for interior studios</t>
        </is>
      </c>
    </row>
  </sheetData>
  <mergeCells count="2">
    <mergeCell ref="B3:C3"/>
    <mergeCell ref="B22:C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2026-10-06T04:39:36Z</dcterms:modified>
</cp:coreProperties>
</file>